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hashi.hideaki\Desktop\"/>
    </mc:Choice>
  </mc:AlternateContent>
  <xr:revisionPtr revIDLastSave="0" documentId="13_ncr:1_{B532E921-DB02-4873-997D-5A080D3B29F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申込書" sheetId="1" r:id="rId1"/>
    <sheet name="参加者" sheetId="3" state="hidden" r:id="rId2"/>
  </sheets>
  <definedNames>
    <definedName name="_xlnm.Print_Area" localSheetId="0">申込書!$A$1:$K$66</definedName>
    <definedName name="希望">申込書!$M$16:$N$66</definedName>
    <definedName name="性別">申込書!$O$16:$P$66</definedName>
    <definedName name="男女">参加者!$B$22:$C$23</definedName>
    <definedName name="部名">参加者!$B$3:$C$20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P42" i="1"/>
  <c r="O42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P16" i="1"/>
  <c r="O16" i="1"/>
  <c r="D23" i="3" s="1"/>
  <c r="M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N16" i="1"/>
  <c r="D22" i="3" l="1"/>
  <c r="D24" i="3" s="1"/>
  <c r="D4" i="3"/>
  <c r="D19" i="3"/>
  <c r="D15" i="3"/>
  <c r="D11" i="3"/>
  <c r="D7" i="3"/>
  <c r="D18" i="3"/>
  <c r="D14" i="3"/>
  <c r="D10" i="3"/>
  <c r="D6" i="3"/>
  <c r="D3" i="3"/>
  <c r="D17" i="3"/>
  <c r="D13" i="3"/>
  <c r="D9" i="3"/>
  <c r="D5" i="3"/>
  <c r="D20" i="3"/>
  <c r="D16" i="3"/>
  <c r="D12" i="3"/>
  <c r="D8" i="3"/>
  <c r="D2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uryu.fumiharu</author>
    <author>takahashi.hideaki</author>
  </authors>
  <commentList>
    <comment ref="C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リストから参加・不参加を選んでください。</t>
        </r>
      </text>
    </comment>
    <comment ref="C1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当日本校に出席確認のために来校される先生をご記入ください。どなたもいらっしゃらない場合は「なし」とご記入ください。</t>
        </r>
      </text>
    </comment>
    <comment ref="B15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フルネームで入力してください。常用漢字（外字ではなくPCで通常使用する漢字）で入力ください。</t>
        </r>
      </text>
    </comment>
    <comment ref="C15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リストから、男・女を選択してください。</t>
        </r>
      </text>
    </comment>
    <comment ref="D15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リストから、見学希望の部活動を選択してください。見学希望がない場合は、「なし」を選択してください。</t>
        </r>
      </text>
    </comment>
    <comment ref="F15" authorId="1" shapeId="0" xr:uid="{E4D6326C-027E-4D72-8E11-B5CCC29F671B}">
      <text>
        <r>
          <rPr>
            <b/>
            <sz val="9"/>
            <color indexed="81"/>
            <rFont val="MS P ゴシック"/>
            <family val="3"/>
            <charset val="128"/>
          </rPr>
          <t>フルネームで入力してください。常用漢字（外字ではなくPCで通常使用する漢字）で入力ください。</t>
        </r>
      </text>
    </comment>
    <comment ref="G15" authorId="1" shapeId="0" xr:uid="{970166D9-4011-42CA-8D53-83FDFEFF4D0F}">
      <text>
        <r>
          <rPr>
            <b/>
            <sz val="9"/>
            <color indexed="81"/>
            <rFont val="MS P ゴシック"/>
            <family val="3"/>
            <charset val="128"/>
          </rPr>
          <t>リストから、男・女を選択してください。</t>
        </r>
      </text>
    </comment>
    <comment ref="H15" authorId="1" shapeId="0" xr:uid="{F2F1F3EE-3FA8-4416-A06E-D87704FBE8EE}">
      <text>
        <r>
          <rPr>
            <b/>
            <sz val="9"/>
            <color indexed="81"/>
            <rFont val="MS P ゴシック"/>
            <family val="3"/>
            <charset val="128"/>
          </rPr>
          <t>リストから、見学希望の部活動を選択してください。見学希望がない場合は、「なし」を選択してください。</t>
        </r>
      </text>
    </comment>
    <comment ref="B41" authorId="0" shapeId="0" xr:uid="{34D3EEF9-0BA9-4678-9C35-86633773489A}">
      <text>
        <r>
          <rPr>
            <b/>
            <sz val="9"/>
            <color indexed="81"/>
            <rFont val="MS P ゴシック"/>
            <family val="3"/>
            <charset val="128"/>
          </rPr>
          <t>フルネームで入力してください。常用漢字（外字ではなくPCで通常使用する漢字）で入力ください。</t>
        </r>
      </text>
    </comment>
    <comment ref="C41" authorId="0" shapeId="0" xr:uid="{6D3D7F44-6861-4CAA-8CFB-BA002E589186}">
      <text>
        <r>
          <rPr>
            <b/>
            <sz val="9"/>
            <color indexed="81"/>
            <rFont val="MS P ゴシック"/>
            <family val="3"/>
            <charset val="128"/>
          </rPr>
          <t>リストから、男・女を選択してください。</t>
        </r>
      </text>
    </comment>
    <comment ref="D41" authorId="0" shapeId="0" xr:uid="{85D6CBB6-F9F0-4255-AC5B-583A0DDA6166}">
      <text>
        <r>
          <rPr>
            <b/>
            <sz val="9"/>
            <color indexed="81"/>
            <rFont val="MS P ゴシック"/>
            <family val="3"/>
            <charset val="128"/>
          </rPr>
          <t>リストから、見学希望の部活動を選択してください。見学希望がない場合は、「なし」を選択してください。</t>
        </r>
      </text>
    </comment>
    <comment ref="F41" authorId="1" shapeId="0" xr:uid="{95C3C274-BCB4-4435-9A37-0165DEDCA389}">
      <text>
        <r>
          <rPr>
            <b/>
            <sz val="9"/>
            <color indexed="81"/>
            <rFont val="MS P ゴシック"/>
            <family val="3"/>
            <charset val="128"/>
          </rPr>
          <t>フルネームで入力してください。常用漢字（外字ではなくPCで通常使用する漢字）で入力ください。</t>
        </r>
      </text>
    </comment>
    <comment ref="G41" authorId="1" shapeId="0" xr:uid="{C5F0C53E-32B6-4A0D-87A9-AF1A03E06D67}">
      <text>
        <r>
          <rPr>
            <b/>
            <sz val="9"/>
            <color indexed="81"/>
            <rFont val="MS P ゴシック"/>
            <family val="3"/>
            <charset val="128"/>
          </rPr>
          <t>リストから、男・女を選択してください。</t>
        </r>
      </text>
    </comment>
    <comment ref="H41" authorId="1" shapeId="0" xr:uid="{70A54DD0-BE81-4DBF-86BA-3CF9FFCE5641}">
      <text>
        <r>
          <rPr>
            <b/>
            <sz val="9"/>
            <color indexed="81"/>
            <rFont val="MS P ゴシック"/>
            <family val="3"/>
            <charset val="128"/>
          </rPr>
          <t>リストから、見学希望の部活動を選択してください。見学希望がない場合は、「なし」を選択してください。</t>
        </r>
      </text>
    </comment>
  </commentList>
</comments>
</file>

<file path=xl/sharedStrings.xml><?xml version="1.0" encoding="utf-8"?>
<sst xmlns="http://schemas.openxmlformats.org/spreadsheetml/2006/main" count="66" uniqueCount="54">
  <si>
    <t>学校名</t>
    <rPh sb="0" eb="2">
      <t>ガッコウ</t>
    </rPh>
    <rPh sb="2" eb="3">
      <t>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</si>
  <si>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</si>
  <si>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</si>
  <si>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参加の有無</t>
    <rPh sb="0" eb="2">
      <t>サンカ</t>
    </rPh>
    <rPh sb="3" eb="5">
      <t>ウム</t>
    </rPh>
    <phoneticPr fontId="1"/>
  </si>
  <si>
    <t>中学校</t>
    <rPh sb="0" eb="3">
      <t>チュウガッコウ</t>
    </rPh>
    <phoneticPr fontId="1"/>
  </si>
  <si>
    <t>〒</t>
    <phoneticPr fontId="1"/>
  </si>
  <si>
    <t>性別</t>
    <rPh sb="0" eb="2">
      <t>セイベツ</t>
    </rPh>
    <phoneticPr fontId="1"/>
  </si>
  <si>
    <t>福島商業高等学校体験入学参加申込書</t>
    <rPh sb="0" eb="2">
      <t>フクシマ</t>
    </rPh>
    <rPh sb="2" eb="4">
      <t>ショウギョウ</t>
    </rPh>
    <rPh sb="4" eb="6">
      <t>コウトウ</t>
    </rPh>
    <rPh sb="6" eb="8">
      <t>ガッコウ</t>
    </rPh>
    <rPh sb="8" eb="10">
      <t>タイケン</t>
    </rPh>
    <rPh sb="10" eb="12">
      <t>ニュウガク</t>
    </rPh>
    <rPh sb="12" eb="14">
      <t>サンカ</t>
    </rPh>
    <rPh sb="14" eb="17">
      <t>モウシコミショ</t>
    </rPh>
    <phoneticPr fontId="1"/>
  </si>
  <si>
    <t>日</t>
    <rPh sb="0" eb="1">
      <t>ニチ</t>
    </rPh>
    <phoneticPr fontId="1"/>
  </si>
  <si>
    <t>備考</t>
    <rPh sb="0" eb="2">
      <t>ビコウ</t>
    </rPh>
    <phoneticPr fontId="1"/>
  </si>
  <si>
    <t>　</t>
    <phoneticPr fontId="1"/>
  </si>
  <si>
    <r>
      <t xml:space="preserve">参加生徒氏名
</t>
    </r>
    <r>
      <rPr>
        <sz val="8"/>
        <rFont val="ＭＳ Ｐ明朝"/>
        <family val="1"/>
        <charset val="128"/>
      </rPr>
      <t>(氏と名の間は１文字空白)</t>
    </r>
    <rPh sb="0" eb="2">
      <t>サンカ</t>
    </rPh>
    <rPh sb="2" eb="4">
      <t>セイト</t>
    </rPh>
    <rPh sb="4" eb="6">
      <t>シメイ</t>
    </rPh>
    <rPh sb="8" eb="9">
      <t>ウジ</t>
    </rPh>
    <rPh sb="10" eb="11">
      <t>メイ</t>
    </rPh>
    <rPh sb="12" eb="13">
      <t>アイダ</t>
    </rPh>
    <rPh sb="15" eb="19">
      <t>モジクウハク</t>
    </rPh>
    <phoneticPr fontId="1"/>
  </si>
  <si>
    <t>部活動
見学希望</t>
    <rPh sb="0" eb="3">
      <t>ブカツドウ</t>
    </rPh>
    <rPh sb="4" eb="6">
      <t>ケンガク</t>
    </rPh>
    <rPh sb="6" eb="8">
      <t>キボウ</t>
    </rPh>
    <phoneticPr fontId="1"/>
  </si>
  <si>
    <t>商業研究</t>
  </si>
  <si>
    <t>吹奏楽</t>
  </si>
  <si>
    <t>ワープロ</t>
  </si>
  <si>
    <t>英語</t>
  </si>
  <si>
    <t>野球(男)</t>
    <rPh sb="3" eb="4">
      <t>オトコ</t>
    </rPh>
    <phoneticPr fontId="1"/>
  </si>
  <si>
    <t>バスケットボール(男女)</t>
    <rPh sb="9" eb="11">
      <t>ダンジョ</t>
    </rPh>
    <phoneticPr fontId="2"/>
  </si>
  <si>
    <t>バレーボール(男女)</t>
    <rPh sb="8" eb="9">
      <t>ジョ</t>
    </rPh>
    <phoneticPr fontId="1"/>
  </si>
  <si>
    <t>卓球(男女)</t>
    <rPh sb="3" eb="5">
      <t>ダンジョ</t>
    </rPh>
    <phoneticPr fontId="2"/>
  </si>
  <si>
    <t>バドミントン(男女)</t>
    <rPh sb="7" eb="9">
      <t>ダンジョ</t>
    </rPh>
    <phoneticPr fontId="2"/>
  </si>
  <si>
    <t>サッカー(男)</t>
    <rPh sb="5" eb="6">
      <t>オトコ</t>
    </rPh>
    <phoneticPr fontId="1"/>
  </si>
  <si>
    <t>テニス(男女)</t>
    <rPh sb="4" eb="6">
      <t>ダンジョ</t>
    </rPh>
    <phoneticPr fontId="2"/>
  </si>
  <si>
    <t>柔道(男女)</t>
    <phoneticPr fontId="1"/>
  </si>
  <si>
    <t>剣道(男女)</t>
    <phoneticPr fontId="1"/>
  </si>
  <si>
    <t>弓道(男女)</t>
    <phoneticPr fontId="1"/>
  </si>
  <si>
    <t>フェンシング(男女)</t>
    <phoneticPr fontId="1"/>
  </si>
  <si>
    <t>水泳(男女)</t>
    <phoneticPr fontId="1"/>
  </si>
  <si>
    <t>ハンドボール(男女)</t>
    <phoneticPr fontId="1"/>
  </si>
  <si>
    <r>
      <t xml:space="preserve">参加生徒氏名
</t>
    </r>
    <r>
      <rPr>
        <sz val="8"/>
        <rFont val="ＭＳ Ｐ明朝"/>
        <family val="1"/>
        <charset val="128"/>
      </rPr>
      <t>(氏と名の間は１文字空白)</t>
    </r>
    <rPh sb="0" eb="2">
      <t>サンカ</t>
    </rPh>
    <rPh sb="2" eb="4">
      <t>セイト</t>
    </rPh>
    <rPh sb="4" eb="6">
      <t>シメイ</t>
    </rPh>
    <rPh sb="8" eb="9">
      <t>シ</t>
    </rPh>
    <rPh sb="10" eb="11">
      <t>メイ</t>
    </rPh>
    <rPh sb="12" eb="13">
      <t>アイダ</t>
    </rPh>
    <rPh sb="15" eb="17">
      <t>モジ</t>
    </rPh>
    <rPh sb="17" eb="19">
      <t>クウハク</t>
    </rPh>
    <phoneticPr fontId="1"/>
  </si>
  <si>
    <t>部活動
見学希望</t>
    <phoneticPr fontId="1"/>
  </si>
  <si>
    <t>参加中学生氏名一覧（必ず生徒氏名の入力と性別の選択を行ってください。）</t>
    <rPh sb="10" eb="11">
      <t>カナラ</t>
    </rPh>
    <rPh sb="17" eb="19">
      <t>ニュウリョク</t>
    </rPh>
    <rPh sb="23" eb="25">
      <t>センタク</t>
    </rPh>
    <rPh sb="26" eb="27">
      <t>オコナ</t>
    </rPh>
    <phoneticPr fontId="1"/>
  </si>
  <si>
    <t>なし</t>
    <phoneticPr fontId="1"/>
  </si>
  <si>
    <t>No</t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</si>
  <si>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</si>
  <si>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ＦＡＸ番号</t>
    <rPh sb="3" eb="4">
      <t>バン</t>
    </rPh>
    <rPh sb="4" eb="5">
      <t>ゴウ</t>
    </rPh>
    <phoneticPr fontId="1"/>
  </si>
  <si>
    <t>月</t>
    <phoneticPr fontId="1"/>
  </si>
  <si>
    <t>令和３年</t>
    <phoneticPr fontId="1"/>
  </si>
  <si>
    <r>
      <rPr>
        <b/>
        <sz val="10"/>
        <rFont val="ＭＳ Ｐ明朝"/>
        <family val="1"/>
        <charset val="128"/>
      </rPr>
      <t xml:space="preserve"> 注意</t>
    </r>
    <r>
      <rPr>
        <sz val="10"/>
        <rFont val="ＭＳ Ｐ明朝"/>
        <family val="1"/>
        <charset val="128"/>
      </rPr>
      <t>：</t>
    </r>
    <r>
      <rPr>
        <u/>
        <sz val="10"/>
        <rFont val="ＭＳ Ｐ明朝"/>
        <family val="1"/>
        <charset val="128"/>
      </rPr>
      <t>27日・28日・午前・午後の指定はできません。</t>
    </r>
    <r>
      <rPr>
        <sz val="10"/>
        <rFont val="ＭＳ Ｐ明朝"/>
        <family val="1"/>
        <charset val="128"/>
      </rPr>
      <t>参加人数により振り分け、後日メール等でご連絡いたします。
　 　　また、感染症対策のため、参加者は中学生限定となります。保護者・引率教員は参加できませんので、
　   　あらかじめご了承ください。</t>
    </r>
    <rPh sb="1" eb="3">
      <t>チュウイ</t>
    </rPh>
    <rPh sb="6" eb="7">
      <t>ニチ</t>
    </rPh>
    <rPh sb="10" eb="11">
      <t>ニチ</t>
    </rPh>
    <rPh sb="12" eb="14">
      <t>ゴゼン</t>
    </rPh>
    <rPh sb="15" eb="17">
      <t>ゴゴ</t>
    </rPh>
    <rPh sb="18" eb="20">
      <t>シテイ</t>
    </rPh>
    <rPh sb="27" eb="29">
      <t>サンカ</t>
    </rPh>
    <rPh sb="29" eb="31">
      <t>ニンズウ</t>
    </rPh>
    <rPh sb="34" eb="35">
      <t>フ</t>
    </rPh>
    <rPh sb="36" eb="37">
      <t>ワ</t>
    </rPh>
    <rPh sb="39" eb="41">
      <t>ゴジツ</t>
    </rPh>
    <rPh sb="44" eb="45">
      <t>トウ</t>
    </rPh>
    <rPh sb="47" eb="49">
      <t>レンラク</t>
    </rPh>
    <phoneticPr fontId="1"/>
  </si>
  <si>
    <t>-</t>
    <phoneticPr fontId="1"/>
  </si>
  <si>
    <t>CODE</t>
    <phoneticPr fontId="1"/>
  </si>
  <si>
    <t>部名</t>
    <rPh sb="0" eb="2">
      <t>ブメイ</t>
    </rPh>
    <phoneticPr fontId="1"/>
  </si>
  <si>
    <t>希望数</t>
    <rPh sb="0" eb="3">
      <t>キボウスウ</t>
    </rPh>
    <phoneticPr fontId="1"/>
  </si>
  <si>
    <t>合計</t>
    <rPh sb="0" eb="2">
      <t>ゴウケイ</t>
    </rPh>
    <phoneticPr fontId="1"/>
  </si>
  <si>
    <t>M</t>
    <phoneticPr fontId="1"/>
  </si>
  <si>
    <t>F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</si>
  <si>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</si>
  <si>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</si>
  <si>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申込担当者
職　氏名</t>
    <rPh sb="0" eb="2">
      <t>モウシコミ</t>
    </rPh>
    <rPh sb="2" eb="5">
      <t>タントウシャ</t>
    </rPh>
    <rPh sb="6" eb="7">
      <t>ショク</t>
    </rPh>
    <rPh sb="8" eb="10">
      <t>シメイ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</si>
  <si>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</si>
  <si>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</si>
  <si>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福島県</t>
    <rPh sb="0" eb="3">
      <t>フクシマケン</t>
    </rPh>
    <phoneticPr fontId="1"/>
  </si>
  <si>
    <t>※申込締切：令和３年７月５日（月）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</si>
</sst>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24"/>
      <name val="MS UI Gothic"/>
      <family val="3"/>
      <charset val="128"/>
    </font>
    <font>
      <sz val="13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b/>
      <sz val="18"/>
      <name val="ＭＳ ゴシック"/>
      <family val="3"/>
      <charset val="128"/>
    </font>
    <font>
      <b/>
      <sz val="14.5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9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center" shrinkToFit="1"/>
      <protection locked="0"/>
    </xf>
    <xf numFmtId="0" fontId="2" fillId="3" borderId="9" xfId="0" applyFont="1" applyFill="1" applyBorder="1" applyAlignment="1" applyProtection="1">
      <alignment horizontal="left" vertical="center" shrinkToFit="1"/>
      <protection locked="0"/>
    </xf>
    <xf numFmtId="0" fontId="2" fillId="3" borderId="12" xfId="0" applyFont="1" applyFill="1" applyBorder="1" applyAlignment="1" applyProtection="1">
      <alignment horizontal="left" vertical="center" shrinkToFit="1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distributed" vertical="center" indent="1"/>
    </xf>
    <xf numFmtId="0" fontId="2" fillId="0" borderId="23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distributed" vertical="center" wrapText="1" indent="1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7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4" borderId="34" xfId="0" applyFont="1" applyFill="1" applyBorder="1" applyAlignment="1" applyProtection="1">
      <alignment vertical="center" shrinkToFit="1"/>
      <protection locked="0"/>
    </xf>
    <xf numFmtId="0" fontId="2" fillId="4" borderId="33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>
      <alignment horizontal="distributed" vertical="center" wrapText="1" indent="1"/>
    </xf>
    <xf numFmtId="0" fontId="2" fillId="2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center" vertical="center"/>
    </xf>
    <xf numFmtId="0" fontId="2" fillId="3" borderId="14" xfId="0" applyFont="1" applyFill="1" applyBorder="1" applyAlignment="1" applyProtection="1">
      <alignment horizontal="left" vertical="center" shrinkToFit="1"/>
      <protection locked="0"/>
    </xf>
    <xf numFmtId="0" fontId="2" fillId="3" borderId="15" xfId="0" applyFont="1" applyFill="1" applyBorder="1" applyAlignment="1" applyProtection="1">
      <alignment horizontal="left" vertical="center" shrinkToFit="1"/>
      <protection locked="0"/>
    </xf>
    <xf numFmtId="0" fontId="2" fillId="3" borderId="16" xfId="0" applyFont="1" applyFill="1" applyBorder="1" applyAlignment="1" applyProtection="1">
      <alignment horizontal="left" vertical="center" shrinkToFit="1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left" vertical="center" shrinkToFit="1"/>
      <protection locked="0"/>
    </xf>
    <xf numFmtId="0" fontId="2" fillId="3" borderId="18" xfId="0" applyFont="1" applyFill="1" applyBorder="1" applyAlignment="1" applyProtection="1">
      <alignment horizontal="left" vertical="center" shrinkToFit="1"/>
      <protection locked="0"/>
    </xf>
    <xf numFmtId="0" fontId="2" fillId="3" borderId="19" xfId="0" applyFont="1" applyFill="1" applyBorder="1" applyAlignment="1" applyProtection="1">
      <alignment horizontal="left" vertical="center" shrinkToFit="1"/>
      <protection locked="0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24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3" borderId="14" xfId="0" applyFont="1" applyFill="1" applyBorder="1" applyAlignment="1" applyProtection="1">
      <alignment horizontal="right" vertical="center"/>
      <protection locked="0"/>
    </xf>
    <xf numFmtId="0" fontId="2" fillId="3" borderId="15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righ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32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center"/>
    </xf>
    <xf numFmtId="0" fontId="12" fillId="2" borderId="21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distributed" vertical="center" indent="1"/>
    </xf>
    <xf numFmtId="0" fontId="2" fillId="2" borderId="3" xfId="0" applyFont="1" applyFill="1" applyBorder="1" applyAlignment="1">
      <alignment horizontal="distributed" vertical="center" indent="1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37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right" vertical="center"/>
      <protection locked="0"/>
    </xf>
    <xf numFmtId="0" fontId="3" fillId="0" borderId="38" xfId="0" applyFont="1" applyFill="1" applyBorder="1" applyAlignment="1" applyProtection="1">
      <alignment horizontal="right" vertical="center"/>
      <protection locked="0"/>
    </xf>
    <xf numFmtId="0" fontId="3" fillId="3" borderId="38" xfId="0" applyFont="1" applyFill="1" applyBorder="1" applyAlignment="1" applyProtection="1">
      <alignment horizontal="left" vertical="center" shrinkToFit="1"/>
      <protection locked="0"/>
    </xf>
    <xf numFmtId="0" fontId="3" fillId="3" borderId="39" xfId="0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right" vertical="center"/>
    </xf>
    <xf numFmtId="0" fontId="16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40</xdr:row>
      <xdr:rowOff>219075</xdr:rowOff>
    </xdr:from>
    <xdr:to>
      <xdr:col>11</xdr:col>
      <xdr:colOff>2686050</xdr:colOff>
      <xdr:row>42</xdr:row>
      <xdr:rowOff>190500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67FEF42-AB7A-428E-9ED5-F4430CEFCD5B}"/>
            </a:ext>
          </a:extLst>
        </xdr:cNvPr>
        <xdr:cNvSpPr/>
      </xdr:nvSpPr>
      <xdr:spPr>
        <a:xfrm>
          <a:off x="7105650" y="10915650"/>
          <a:ext cx="2190750" cy="638175"/>
        </a:xfrm>
        <a:prstGeom prst="wedgeRectCallout">
          <a:avLst>
            <a:gd name="adj1" fmla="val -81703"/>
            <a:gd name="adj2" fmla="val -5300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+mn-ea"/>
              <a:ea typeface="+mn-ea"/>
            </a:rPr>
            <a:t>この行から下は、</a:t>
          </a:r>
          <a:r>
            <a:rPr kumimoji="1" lang="en-US" altLang="ja-JP" sz="1100">
              <a:latin typeface="+mn-ea"/>
              <a:ea typeface="+mn-ea"/>
            </a:rPr>
            <a:t>No.51</a:t>
          </a:r>
          <a:r>
            <a:rPr kumimoji="1" lang="ja-JP" altLang="en-US" sz="1100">
              <a:latin typeface="+mn-ea"/>
              <a:ea typeface="+mn-ea"/>
            </a:rPr>
            <a:t>～</a:t>
          </a:r>
          <a:r>
            <a:rPr kumimoji="1" lang="en-US" altLang="ja-JP" sz="1100">
              <a:latin typeface="+mn-ea"/>
              <a:ea typeface="+mn-ea"/>
            </a:rPr>
            <a:t>100</a:t>
          </a:r>
          <a:r>
            <a:rPr kumimoji="1" lang="ja-JP" altLang="en-US" sz="1100">
              <a:latin typeface="+mn-ea"/>
              <a:ea typeface="+mn-ea"/>
            </a:rPr>
            <a:t>です。参加者数が</a:t>
          </a:r>
          <a:r>
            <a:rPr kumimoji="1" lang="en-US" altLang="ja-JP" sz="1100">
              <a:latin typeface="+mn-ea"/>
              <a:ea typeface="+mn-ea"/>
            </a:rPr>
            <a:t>50</a:t>
          </a:r>
          <a:r>
            <a:rPr kumimoji="1" lang="ja-JP" altLang="en-US" sz="1100">
              <a:latin typeface="+mn-ea"/>
              <a:ea typeface="+mn-ea"/>
            </a:rPr>
            <a:t>名を超える場合はご利用ください。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A1:P86"/>
  <sheetViews>
    <sheetView showGridLines="0" tabSelected="1" zoomScaleNormal="100" zoomScaleSheetLayoutView="115" workbookViewId="0">
      <selection activeCell="H1" sqref="H1"/>
    </sheetView>
  </sheetViews>
  <sheetFormatPr defaultColWidth="0" defaultRowHeight="13.5" zeroHeight="1"/>
  <cols>
    <col min="1" max="1" width="4.5" style="1" customWidth="1"/>
    <col min="2" max="2" width="17.125" style="15" bestFit="1" customWidth="1"/>
    <col min="3" max="3" width="5.5" style="15" bestFit="1" customWidth="1"/>
    <col min="4" max="4" width="16.25" style="1" customWidth="1"/>
    <col min="5" max="5" width="4.5" style="1" customWidth="1"/>
    <col min="6" max="6" width="17.125" style="15" bestFit="1" customWidth="1"/>
    <col min="7" max="7" width="5.5" style="15" bestFit="1" customWidth="1"/>
    <col min="8" max="8" width="5.75" style="15" customWidth="1"/>
    <col min="9" max="10" width="3.5" style="15" bestFit="1" customWidth="1"/>
    <col min="11" max="11" width="3.5" style="1" bestFit="1" customWidth="1"/>
    <col min="12" max="12" width="38.75" style="1" customWidth="1"/>
    <col min="13" max="16" width="3.875" style="1" hidden="1" customWidth="1"/>
    <col min="17" max="16384" width="9" style="1" hidden="1"/>
  </cols>
  <sheetData>
    <row r="1" spans="1:16">
      <c r="A1" s="97" t="s">
        <v>53</v>
      </c>
      <c r="B1" s="97"/>
      <c r="C1" s="97"/>
      <c r="D1" s="97"/>
      <c r="E1" s="97"/>
      <c r="F1" s="76" t="s">
        <v>38</v>
      </c>
      <c r="G1" s="76"/>
      <c r="H1" s="55"/>
      <c r="I1" s="22" t="s">
        <v>37</v>
      </c>
      <c r="J1" s="20"/>
      <c r="K1" s="22" t="s">
        <v>8</v>
      </c>
    </row>
    <row r="2" spans="1:16">
      <c r="A2" s="21"/>
      <c r="B2" s="22"/>
      <c r="C2" s="22"/>
      <c r="D2" s="21"/>
      <c r="E2" s="21"/>
      <c r="F2" s="22"/>
      <c r="G2" s="22"/>
      <c r="H2" s="22"/>
      <c r="I2" s="22"/>
      <c r="J2" s="22"/>
      <c r="K2" s="21"/>
    </row>
    <row r="3" spans="1:16" ht="28.5">
      <c r="A3" s="71" t="s">
        <v>7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6">
      <c r="A4" s="21"/>
      <c r="B4" s="24"/>
      <c r="C4" s="24"/>
      <c r="D4" s="23"/>
      <c r="E4" s="23"/>
      <c r="F4" s="24"/>
      <c r="G4" s="24"/>
      <c r="H4" s="24"/>
      <c r="I4" s="24"/>
      <c r="J4" s="24"/>
      <c r="K4" s="23"/>
    </row>
    <row r="5" spans="1:16" ht="22.5" customHeight="1">
      <c r="A5" s="33"/>
      <c r="B5" s="32" t="s">
        <v>0</v>
      </c>
      <c r="C5" s="74"/>
      <c r="D5" s="75"/>
      <c r="E5" s="75"/>
      <c r="F5" s="75"/>
      <c r="G5" s="72" t="s">
        <v>4</v>
      </c>
      <c r="H5" s="72"/>
      <c r="I5" s="72"/>
      <c r="J5" s="72"/>
      <c r="K5" s="73"/>
    </row>
    <row r="6" spans="1:16" ht="22.5" customHeight="1">
      <c r="A6" s="33"/>
      <c r="B6" s="52" t="s">
        <v>49</v>
      </c>
      <c r="C6" s="50" t="s">
        <v>50</v>
      </c>
      <c r="D6" s="51"/>
      <c r="E6" s="49" t="s">
        <v>51</v>
      </c>
      <c r="F6" s="79"/>
      <c r="G6" s="80"/>
      <c r="H6" s="80"/>
      <c r="I6" s="80"/>
      <c r="J6" s="80"/>
      <c r="K6" s="81"/>
    </row>
    <row r="7" spans="1:16" ht="22.5" customHeight="1">
      <c r="A7" s="33"/>
      <c r="B7" s="88" t="s">
        <v>1</v>
      </c>
      <c r="C7" s="53" t="s">
        <v>5</v>
      </c>
      <c r="D7" s="54"/>
      <c r="E7" s="90"/>
      <c r="F7" s="90"/>
      <c r="G7" s="90"/>
      <c r="H7" s="90"/>
      <c r="I7" s="90"/>
      <c r="J7" s="90"/>
      <c r="K7" s="91"/>
    </row>
    <row r="8" spans="1:16" ht="22.5" customHeight="1">
      <c r="A8" s="33"/>
      <c r="B8" s="89"/>
      <c r="C8" s="92" t="s">
        <v>52</v>
      </c>
      <c r="D8" s="93"/>
      <c r="E8" s="94"/>
      <c r="F8" s="94"/>
      <c r="G8" s="94"/>
      <c r="H8" s="94"/>
      <c r="I8" s="94"/>
      <c r="J8" s="94"/>
      <c r="K8" s="95"/>
    </row>
    <row r="9" spans="1:16" ht="22.5" customHeight="1">
      <c r="A9" s="33"/>
      <c r="B9" s="32" t="s">
        <v>2</v>
      </c>
      <c r="C9" s="60"/>
      <c r="D9" s="61"/>
      <c r="E9" s="61"/>
      <c r="F9" s="31" t="s">
        <v>36</v>
      </c>
      <c r="G9" s="77"/>
      <c r="H9" s="77"/>
      <c r="I9" s="77"/>
      <c r="J9" s="77"/>
      <c r="K9" s="78"/>
      <c r="O9" s="16"/>
    </row>
    <row r="10" spans="1:16" ht="22.5" customHeight="1">
      <c r="A10" s="33"/>
      <c r="B10" s="32" t="s">
        <v>3</v>
      </c>
      <c r="C10" s="83"/>
      <c r="D10" s="84"/>
      <c r="E10" s="84"/>
      <c r="F10" s="84"/>
      <c r="G10" s="84"/>
      <c r="H10" s="84"/>
      <c r="I10" s="84"/>
      <c r="J10" s="84"/>
      <c r="K10" s="85"/>
    </row>
    <row r="11" spans="1:16" ht="22.5" customHeight="1">
      <c r="A11" s="33"/>
      <c r="B11" s="41" t="s">
        <v>35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16" ht="22.5" customHeight="1">
      <c r="A12" s="33"/>
      <c r="B12" s="32" t="s">
        <v>9</v>
      </c>
      <c r="C12" s="82"/>
      <c r="D12" s="82"/>
      <c r="E12" s="82"/>
      <c r="F12" s="82"/>
      <c r="G12" s="82"/>
      <c r="H12" s="82"/>
      <c r="I12" s="82"/>
      <c r="J12" s="82"/>
      <c r="K12" s="82"/>
    </row>
    <row r="13" spans="1:16" ht="31.5" customHeight="1">
      <c r="A13" s="86" t="s">
        <v>32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</row>
    <row r="14" spans="1:16" ht="45" customHeight="1" thickBot="1">
      <c r="A14" s="87" t="s">
        <v>39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1:16" ht="33.75" customHeight="1" thickBot="1">
      <c r="A15" s="36" t="s">
        <v>34</v>
      </c>
      <c r="B15" s="37" t="s">
        <v>11</v>
      </c>
      <c r="C15" s="38" t="s">
        <v>6</v>
      </c>
      <c r="D15" s="39" t="s">
        <v>12</v>
      </c>
      <c r="E15" s="40" t="s">
        <v>34</v>
      </c>
      <c r="F15" s="37" t="s">
        <v>30</v>
      </c>
      <c r="G15" s="38" t="s">
        <v>6</v>
      </c>
      <c r="H15" s="65" t="s">
        <v>31</v>
      </c>
      <c r="I15" s="66"/>
      <c r="J15" s="66"/>
      <c r="K15" s="67"/>
    </row>
    <row r="16" spans="1:16" ht="18.75" customHeight="1">
      <c r="A16" s="2">
        <v>1</v>
      </c>
      <c r="B16" s="28"/>
      <c r="C16" s="3"/>
      <c r="D16" s="25"/>
      <c r="E16" s="4">
        <v>26</v>
      </c>
      <c r="F16" s="28"/>
      <c r="G16" s="18"/>
      <c r="H16" s="68"/>
      <c r="I16" s="69"/>
      <c r="J16" s="69"/>
      <c r="K16" s="70"/>
      <c r="M16" s="45" t="str">
        <f>IFERROR(VLOOKUP(D16,部名,2,0),"")</f>
        <v/>
      </c>
      <c r="N16" s="45" t="str">
        <f t="shared" ref="N16:N48" si="0">IFERROR(VLOOKUP(H16,部名,2,0),"")</f>
        <v/>
      </c>
      <c r="O16" s="48" t="str">
        <f t="shared" ref="O16:O40" si="1">IFERROR(VLOOKUP(C16,男女,2,0),"")</f>
        <v/>
      </c>
      <c r="P16" s="48" t="str">
        <f t="shared" ref="P16:P40" si="2">IFERROR(VLOOKUP(G16,男女,2,0),"")</f>
        <v/>
      </c>
    </row>
    <row r="17" spans="1:16" ht="18.75" customHeight="1">
      <c r="A17" s="5">
        <v>2</v>
      </c>
      <c r="B17" s="29"/>
      <c r="C17" s="6"/>
      <c r="D17" s="25"/>
      <c r="E17" s="7">
        <v>27</v>
      </c>
      <c r="F17" s="29"/>
      <c r="G17" s="17"/>
      <c r="H17" s="56"/>
      <c r="I17" s="57"/>
      <c r="J17" s="57"/>
      <c r="K17" s="58"/>
      <c r="M17" s="45" t="str">
        <f t="shared" ref="M17:M48" si="3">IFERROR(VLOOKUP(D17,部名,2,0),"")</f>
        <v/>
      </c>
      <c r="N17" s="45" t="str">
        <f t="shared" si="0"/>
        <v/>
      </c>
      <c r="O17" s="48" t="str">
        <f t="shared" si="1"/>
        <v/>
      </c>
      <c r="P17" s="48" t="str">
        <f t="shared" si="2"/>
        <v/>
      </c>
    </row>
    <row r="18" spans="1:16" ht="18.75" customHeight="1">
      <c r="A18" s="5">
        <v>3</v>
      </c>
      <c r="B18" s="29"/>
      <c r="C18" s="6"/>
      <c r="D18" s="25"/>
      <c r="E18" s="7">
        <v>28</v>
      </c>
      <c r="F18" s="29"/>
      <c r="G18" s="17"/>
      <c r="H18" s="56"/>
      <c r="I18" s="57"/>
      <c r="J18" s="57"/>
      <c r="K18" s="58"/>
      <c r="M18" s="45" t="str">
        <f t="shared" si="3"/>
        <v/>
      </c>
      <c r="N18" s="45" t="str">
        <f t="shared" si="0"/>
        <v/>
      </c>
      <c r="O18" s="48" t="str">
        <f t="shared" si="1"/>
        <v/>
      </c>
      <c r="P18" s="48" t="str">
        <f t="shared" si="2"/>
        <v/>
      </c>
    </row>
    <row r="19" spans="1:16" ht="18.75" customHeight="1">
      <c r="A19" s="5">
        <v>4</v>
      </c>
      <c r="B19" s="29"/>
      <c r="C19" s="6"/>
      <c r="D19" s="25"/>
      <c r="E19" s="7">
        <v>29</v>
      </c>
      <c r="F19" s="29"/>
      <c r="G19" s="17"/>
      <c r="H19" s="56"/>
      <c r="I19" s="57"/>
      <c r="J19" s="57"/>
      <c r="K19" s="58"/>
      <c r="M19" s="45" t="str">
        <f t="shared" si="3"/>
        <v/>
      </c>
      <c r="N19" s="45" t="str">
        <f t="shared" si="0"/>
        <v/>
      </c>
      <c r="O19" s="48" t="str">
        <f t="shared" si="1"/>
        <v/>
      </c>
      <c r="P19" s="48" t="str">
        <f t="shared" si="2"/>
        <v/>
      </c>
    </row>
    <row r="20" spans="1:16" ht="18.75" customHeight="1">
      <c r="A20" s="5">
        <v>5</v>
      </c>
      <c r="B20" s="29"/>
      <c r="C20" s="6"/>
      <c r="D20" s="25"/>
      <c r="E20" s="7">
        <v>30</v>
      </c>
      <c r="F20" s="29"/>
      <c r="G20" s="17"/>
      <c r="H20" s="56"/>
      <c r="I20" s="57"/>
      <c r="J20" s="57"/>
      <c r="K20" s="58"/>
      <c r="M20" s="45" t="str">
        <f t="shared" si="3"/>
        <v/>
      </c>
      <c r="N20" s="45" t="str">
        <f t="shared" si="0"/>
        <v/>
      </c>
      <c r="O20" s="48" t="str">
        <f t="shared" si="1"/>
        <v/>
      </c>
      <c r="P20" s="48" t="str">
        <f t="shared" si="2"/>
        <v/>
      </c>
    </row>
    <row r="21" spans="1:16" ht="18.75" customHeight="1">
      <c r="A21" s="5">
        <v>6</v>
      </c>
      <c r="B21" s="29"/>
      <c r="C21" s="6"/>
      <c r="D21" s="25"/>
      <c r="E21" s="7">
        <v>31</v>
      </c>
      <c r="F21" s="29"/>
      <c r="G21" s="17"/>
      <c r="H21" s="56"/>
      <c r="I21" s="57"/>
      <c r="J21" s="57"/>
      <c r="K21" s="58"/>
      <c r="M21" s="45" t="str">
        <f t="shared" si="3"/>
        <v/>
      </c>
      <c r="N21" s="45" t="str">
        <f t="shared" si="0"/>
        <v/>
      </c>
      <c r="O21" s="48" t="str">
        <f t="shared" si="1"/>
        <v/>
      </c>
      <c r="P21" s="48" t="str">
        <f t="shared" si="2"/>
        <v/>
      </c>
    </row>
    <row r="22" spans="1:16" ht="18.75" customHeight="1">
      <c r="A22" s="5">
        <v>7</v>
      </c>
      <c r="B22" s="29"/>
      <c r="C22" s="6"/>
      <c r="D22" s="25"/>
      <c r="E22" s="7">
        <v>32</v>
      </c>
      <c r="F22" s="29"/>
      <c r="G22" s="17"/>
      <c r="H22" s="56"/>
      <c r="I22" s="57"/>
      <c r="J22" s="57"/>
      <c r="K22" s="58"/>
      <c r="M22" s="45" t="str">
        <f t="shared" si="3"/>
        <v/>
      </c>
      <c r="N22" s="45" t="str">
        <f t="shared" si="0"/>
        <v/>
      </c>
      <c r="O22" s="48" t="str">
        <f t="shared" si="1"/>
        <v/>
      </c>
      <c r="P22" s="48" t="str">
        <f t="shared" si="2"/>
        <v/>
      </c>
    </row>
    <row r="23" spans="1:16" ht="18.75" customHeight="1">
      <c r="A23" s="5">
        <v>8</v>
      </c>
      <c r="B23" s="29"/>
      <c r="C23" s="6"/>
      <c r="D23" s="25"/>
      <c r="E23" s="7">
        <v>33</v>
      </c>
      <c r="F23" s="29"/>
      <c r="G23" s="17"/>
      <c r="H23" s="56"/>
      <c r="I23" s="57"/>
      <c r="J23" s="57"/>
      <c r="K23" s="58"/>
      <c r="M23" s="45" t="str">
        <f t="shared" si="3"/>
        <v/>
      </c>
      <c r="N23" s="45" t="str">
        <f t="shared" si="0"/>
        <v/>
      </c>
      <c r="O23" s="48" t="str">
        <f t="shared" si="1"/>
        <v/>
      </c>
      <c r="P23" s="48" t="str">
        <f t="shared" si="2"/>
        <v/>
      </c>
    </row>
    <row r="24" spans="1:16" ht="18.75" customHeight="1">
      <c r="A24" s="5">
        <v>9</v>
      </c>
      <c r="B24" s="29"/>
      <c r="C24" s="6"/>
      <c r="D24" s="25"/>
      <c r="E24" s="7">
        <v>34</v>
      </c>
      <c r="F24" s="29"/>
      <c r="G24" s="17"/>
      <c r="H24" s="56"/>
      <c r="I24" s="57"/>
      <c r="J24" s="57"/>
      <c r="K24" s="58"/>
      <c r="M24" s="45" t="str">
        <f t="shared" si="3"/>
        <v/>
      </c>
      <c r="N24" s="45" t="str">
        <f t="shared" si="0"/>
        <v/>
      </c>
      <c r="O24" s="48" t="str">
        <f t="shared" si="1"/>
        <v/>
      </c>
      <c r="P24" s="48" t="str">
        <f t="shared" si="2"/>
        <v/>
      </c>
    </row>
    <row r="25" spans="1:16" ht="18.75" customHeight="1">
      <c r="A25" s="5">
        <v>10</v>
      </c>
      <c r="B25" s="29"/>
      <c r="C25" s="6"/>
      <c r="D25" s="25"/>
      <c r="E25" s="7">
        <v>35</v>
      </c>
      <c r="F25" s="29"/>
      <c r="G25" s="17"/>
      <c r="H25" s="56"/>
      <c r="I25" s="57"/>
      <c r="J25" s="57"/>
      <c r="K25" s="58"/>
      <c r="M25" s="45" t="str">
        <f t="shared" si="3"/>
        <v/>
      </c>
      <c r="N25" s="45" t="str">
        <f t="shared" si="0"/>
        <v/>
      </c>
      <c r="O25" s="48" t="str">
        <f t="shared" si="1"/>
        <v/>
      </c>
      <c r="P25" s="48" t="str">
        <f t="shared" si="2"/>
        <v/>
      </c>
    </row>
    <row r="26" spans="1:16" ht="18.75" customHeight="1">
      <c r="A26" s="5">
        <v>11</v>
      </c>
      <c r="B26" s="29"/>
      <c r="C26" s="6"/>
      <c r="D26" s="25"/>
      <c r="E26" s="7">
        <v>36</v>
      </c>
      <c r="F26" s="29"/>
      <c r="G26" s="17"/>
      <c r="H26" s="56"/>
      <c r="I26" s="57"/>
      <c r="J26" s="57"/>
      <c r="K26" s="58"/>
      <c r="M26" s="45" t="str">
        <f t="shared" si="3"/>
        <v/>
      </c>
      <c r="N26" s="45" t="str">
        <f t="shared" si="0"/>
        <v/>
      </c>
      <c r="O26" s="48" t="str">
        <f t="shared" si="1"/>
        <v/>
      </c>
      <c r="P26" s="48" t="str">
        <f t="shared" si="2"/>
        <v/>
      </c>
    </row>
    <row r="27" spans="1:16" ht="18.75" customHeight="1">
      <c r="A27" s="5">
        <v>12</v>
      </c>
      <c r="B27" s="29"/>
      <c r="C27" s="6"/>
      <c r="D27" s="25"/>
      <c r="E27" s="7">
        <v>37</v>
      </c>
      <c r="F27" s="29"/>
      <c r="G27" s="17"/>
      <c r="H27" s="56"/>
      <c r="I27" s="57"/>
      <c r="J27" s="57"/>
      <c r="K27" s="58"/>
      <c r="M27" s="45" t="str">
        <f t="shared" si="3"/>
        <v/>
      </c>
      <c r="N27" s="45" t="str">
        <f t="shared" si="0"/>
        <v/>
      </c>
      <c r="O27" s="48" t="str">
        <f t="shared" si="1"/>
        <v/>
      </c>
      <c r="P27" s="48" t="str">
        <f t="shared" si="2"/>
        <v/>
      </c>
    </row>
    <row r="28" spans="1:16" ht="18.75" customHeight="1">
      <c r="A28" s="5">
        <v>13</v>
      </c>
      <c r="B28" s="29"/>
      <c r="C28" s="6"/>
      <c r="D28" s="25"/>
      <c r="E28" s="7">
        <v>38</v>
      </c>
      <c r="F28" s="29"/>
      <c r="G28" s="17"/>
      <c r="H28" s="56"/>
      <c r="I28" s="57"/>
      <c r="J28" s="57"/>
      <c r="K28" s="58"/>
      <c r="M28" s="45" t="str">
        <f t="shared" si="3"/>
        <v/>
      </c>
      <c r="N28" s="45" t="str">
        <f t="shared" si="0"/>
        <v/>
      </c>
      <c r="O28" s="48" t="str">
        <f t="shared" si="1"/>
        <v/>
      </c>
      <c r="P28" s="48" t="str">
        <f t="shared" si="2"/>
        <v/>
      </c>
    </row>
    <row r="29" spans="1:16" ht="18.75" customHeight="1">
      <c r="A29" s="5">
        <v>14</v>
      </c>
      <c r="B29" s="29"/>
      <c r="C29" s="6"/>
      <c r="D29" s="25"/>
      <c r="E29" s="7">
        <v>39</v>
      </c>
      <c r="F29" s="29"/>
      <c r="G29" s="17"/>
      <c r="H29" s="56"/>
      <c r="I29" s="57"/>
      <c r="J29" s="57"/>
      <c r="K29" s="58"/>
      <c r="M29" s="45" t="str">
        <f t="shared" si="3"/>
        <v/>
      </c>
      <c r="N29" s="45" t="str">
        <f t="shared" si="0"/>
        <v/>
      </c>
      <c r="O29" s="48" t="str">
        <f t="shared" si="1"/>
        <v/>
      </c>
      <c r="P29" s="48" t="str">
        <f t="shared" si="2"/>
        <v/>
      </c>
    </row>
    <row r="30" spans="1:16" ht="18.75" customHeight="1">
      <c r="A30" s="5">
        <v>15</v>
      </c>
      <c r="B30" s="29"/>
      <c r="C30" s="6"/>
      <c r="D30" s="25"/>
      <c r="E30" s="7">
        <v>40</v>
      </c>
      <c r="F30" s="29"/>
      <c r="G30" s="17"/>
      <c r="H30" s="56"/>
      <c r="I30" s="57"/>
      <c r="J30" s="57"/>
      <c r="K30" s="58"/>
      <c r="M30" s="45" t="str">
        <f t="shared" si="3"/>
        <v/>
      </c>
      <c r="N30" s="45" t="str">
        <f t="shared" si="0"/>
        <v/>
      </c>
      <c r="O30" s="48" t="str">
        <f t="shared" si="1"/>
        <v/>
      </c>
      <c r="P30" s="48" t="str">
        <f t="shared" si="2"/>
        <v/>
      </c>
    </row>
    <row r="31" spans="1:16" ht="18.75" customHeight="1">
      <c r="A31" s="5">
        <v>16</v>
      </c>
      <c r="B31" s="29"/>
      <c r="C31" s="6"/>
      <c r="D31" s="25"/>
      <c r="E31" s="7">
        <v>41</v>
      </c>
      <c r="F31" s="29"/>
      <c r="G31" s="17"/>
      <c r="H31" s="56"/>
      <c r="I31" s="57"/>
      <c r="J31" s="57"/>
      <c r="K31" s="58"/>
      <c r="M31" s="45" t="str">
        <f t="shared" si="3"/>
        <v/>
      </c>
      <c r="N31" s="45" t="str">
        <f t="shared" si="0"/>
        <v/>
      </c>
      <c r="O31" s="48" t="str">
        <f t="shared" si="1"/>
        <v/>
      </c>
      <c r="P31" s="48" t="str">
        <f t="shared" si="2"/>
        <v/>
      </c>
    </row>
    <row r="32" spans="1:16" ht="18.75" customHeight="1">
      <c r="A32" s="5">
        <v>17</v>
      </c>
      <c r="B32" s="29"/>
      <c r="C32" s="6"/>
      <c r="D32" s="25"/>
      <c r="E32" s="7">
        <v>42</v>
      </c>
      <c r="F32" s="29"/>
      <c r="G32" s="17"/>
      <c r="H32" s="56"/>
      <c r="I32" s="57"/>
      <c r="J32" s="57"/>
      <c r="K32" s="58"/>
      <c r="M32" s="45" t="str">
        <f t="shared" si="3"/>
        <v/>
      </c>
      <c r="N32" s="45" t="str">
        <f t="shared" si="0"/>
        <v/>
      </c>
      <c r="O32" s="48" t="str">
        <f t="shared" si="1"/>
        <v/>
      </c>
      <c r="P32" s="48" t="str">
        <f t="shared" si="2"/>
        <v/>
      </c>
    </row>
    <row r="33" spans="1:16" ht="18.75" customHeight="1">
      <c r="A33" s="5">
        <v>18</v>
      </c>
      <c r="B33" s="29"/>
      <c r="C33" s="6"/>
      <c r="D33" s="25"/>
      <c r="E33" s="7">
        <v>43</v>
      </c>
      <c r="F33" s="29"/>
      <c r="G33" s="17"/>
      <c r="H33" s="56"/>
      <c r="I33" s="57"/>
      <c r="J33" s="57"/>
      <c r="K33" s="58"/>
      <c r="M33" s="45" t="str">
        <f t="shared" si="3"/>
        <v/>
      </c>
      <c r="N33" s="45" t="str">
        <f t="shared" si="0"/>
        <v/>
      </c>
      <c r="O33" s="48" t="str">
        <f t="shared" si="1"/>
        <v/>
      </c>
      <c r="P33" s="48" t="str">
        <f t="shared" si="2"/>
        <v/>
      </c>
    </row>
    <row r="34" spans="1:16" ht="18.75" customHeight="1">
      <c r="A34" s="5">
        <v>19</v>
      </c>
      <c r="B34" s="29"/>
      <c r="C34" s="6"/>
      <c r="D34" s="25"/>
      <c r="E34" s="7">
        <v>44</v>
      </c>
      <c r="F34" s="29"/>
      <c r="G34" s="17"/>
      <c r="H34" s="56"/>
      <c r="I34" s="57"/>
      <c r="J34" s="57"/>
      <c r="K34" s="58"/>
      <c r="M34" s="45" t="str">
        <f t="shared" si="3"/>
        <v/>
      </c>
      <c r="N34" s="45" t="str">
        <f t="shared" si="0"/>
        <v/>
      </c>
      <c r="O34" s="48" t="str">
        <f t="shared" si="1"/>
        <v/>
      </c>
      <c r="P34" s="48" t="str">
        <f t="shared" si="2"/>
        <v/>
      </c>
    </row>
    <row r="35" spans="1:16" ht="18.75" customHeight="1">
      <c r="A35" s="5">
        <v>20</v>
      </c>
      <c r="B35" s="29"/>
      <c r="C35" s="6"/>
      <c r="D35" s="25"/>
      <c r="E35" s="7">
        <v>45</v>
      </c>
      <c r="F35" s="29"/>
      <c r="G35" s="17"/>
      <c r="H35" s="56"/>
      <c r="I35" s="57"/>
      <c r="J35" s="57"/>
      <c r="K35" s="58"/>
      <c r="M35" s="45" t="str">
        <f t="shared" si="3"/>
        <v/>
      </c>
      <c r="N35" s="45" t="str">
        <f t="shared" si="0"/>
        <v/>
      </c>
      <c r="O35" s="48" t="str">
        <f t="shared" si="1"/>
        <v/>
      </c>
      <c r="P35" s="48" t="str">
        <f t="shared" si="2"/>
        <v/>
      </c>
    </row>
    <row r="36" spans="1:16" ht="18.75" customHeight="1">
      <c r="A36" s="5">
        <v>21</v>
      </c>
      <c r="B36" s="29"/>
      <c r="C36" s="6"/>
      <c r="D36" s="25"/>
      <c r="E36" s="7">
        <v>46</v>
      </c>
      <c r="F36" s="29"/>
      <c r="G36" s="17"/>
      <c r="H36" s="56"/>
      <c r="I36" s="57"/>
      <c r="J36" s="57"/>
      <c r="K36" s="58"/>
      <c r="M36" s="45" t="str">
        <f t="shared" si="3"/>
        <v/>
      </c>
      <c r="N36" s="45" t="str">
        <f t="shared" si="0"/>
        <v/>
      </c>
      <c r="O36" s="48" t="str">
        <f t="shared" si="1"/>
        <v/>
      </c>
      <c r="P36" s="48" t="str">
        <f t="shared" si="2"/>
        <v/>
      </c>
    </row>
    <row r="37" spans="1:16" ht="18.75" customHeight="1">
      <c r="A37" s="5">
        <v>22</v>
      </c>
      <c r="B37" s="29"/>
      <c r="C37" s="6"/>
      <c r="D37" s="25"/>
      <c r="E37" s="7">
        <v>47</v>
      </c>
      <c r="F37" s="29"/>
      <c r="G37" s="17"/>
      <c r="H37" s="56"/>
      <c r="I37" s="57"/>
      <c r="J37" s="57"/>
      <c r="K37" s="58"/>
      <c r="M37" s="45" t="str">
        <f t="shared" si="3"/>
        <v/>
      </c>
      <c r="N37" s="45" t="str">
        <f t="shared" si="0"/>
        <v/>
      </c>
      <c r="O37" s="48" t="str">
        <f t="shared" si="1"/>
        <v/>
      </c>
      <c r="P37" s="48" t="str">
        <f t="shared" si="2"/>
        <v/>
      </c>
    </row>
    <row r="38" spans="1:16" ht="18.75" customHeight="1">
      <c r="A38" s="5">
        <v>23</v>
      </c>
      <c r="B38" s="29"/>
      <c r="C38" s="6"/>
      <c r="D38" s="25"/>
      <c r="E38" s="7">
        <v>48</v>
      </c>
      <c r="F38" s="29"/>
      <c r="G38" s="17"/>
      <c r="H38" s="56"/>
      <c r="I38" s="57"/>
      <c r="J38" s="57"/>
      <c r="K38" s="58"/>
      <c r="M38" s="45" t="str">
        <f t="shared" si="3"/>
        <v/>
      </c>
      <c r="N38" s="45" t="str">
        <f t="shared" si="0"/>
        <v/>
      </c>
      <c r="O38" s="48" t="str">
        <f t="shared" si="1"/>
        <v/>
      </c>
      <c r="P38" s="48" t="str">
        <f t="shared" si="2"/>
        <v/>
      </c>
    </row>
    <row r="39" spans="1:16" ht="18.75" customHeight="1">
      <c r="A39" s="5">
        <v>24</v>
      </c>
      <c r="B39" s="29"/>
      <c r="C39" s="6"/>
      <c r="D39" s="25"/>
      <c r="E39" s="7">
        <v>49</v>
      </c>
      <c r="F39" s="29"/>
      <c r="G39" s="17"/>
      <c r="H39" s="56"/>
      <c r="I39" s="57"/>
      <c r="J39" s="57"/>
      <c r="K39" s="58"/>
      <c r="M39" s="45" t="str">
        <f t="shared" si="3"/>
        <v/>
      </c>
      <c r="N39" s="45" t="str">
        <f t="shared" si="0"/>
        <v/>
      </c>
      <c r="O39" s="48" t="str">
        <f t="shared" si="1"/>
        <v/>
      </c>
      <c r="P39" s="48" t="str">
        <f t="shared" si="2"/>
        <v/>
      </c>
    </row>
    <row r="40" spans="1:16" ht="18.75" customHeight="1" thickBot="1">
      <c r="A40" s="34">
        <v>25</v>
      </c>
      <c r="B40" s="30"/>
      <c r="C40" s="13"/>
      <c r="D40" s="27"/>
      <c r="E40" s="35">
        <v>50</v>
      </c>
      <c r="F40" s="30"/>
      <c r="G40" s="19"/>
      <c r="H40" s="62"/>
      <c r="I40" s="63"/>
      <c r="J40" s="63"/>
      <c r="K40" s="64"/>
      <c r="M40" s="45" t="str">
        <f t="shared" si="3"/>
        <v/>
      </c>
      <c r="N40" s="45" t="str">
        <f t="shared" si="0"/>
        <v/>
      </c>
      <c r="O40" s="48" t="str">
        <f t="shared" si="1"/>
        <v/>
      </c>
      <c r="P40" s="48" t="str">
        <f t="shared" si="2"/>
        <v/>
      </c>
    </row>
    <row r="41" spans="1:16" ht="33.75" customHeight="1" thickBot="1">
      <c r="A41" s="36" t="s">
        <v>34</v>
      </c>
      <c r="B41" s="37" t="s">
        <v>11</v>
      </c>
      <c r="C41" s="38" t="s">
        <v>6</v>
      </c>
      <c r="D41" s="39" t="s">
        <v>12</v>
      </c>
      <c r="E41" s="40" t="s">
        <v>34</v>
      </c>
      <c r="F41" s="37" t="s">
        <v>30</v>
      </c>
      <c r="G41" s="38" t="s">
        <v>6</v>
      </c>
      <c r="H41" s="65" t="s">
        <v>31</v>
      </c>
      <c r="I41" s="66"/>
      <c r="J41" s="66"/>
      <c r="K41" s="67"/>
      <c r="M41" s="46"/>
      <c r="N41" s="46"/>
      <c r="O41" s="46"/>
      <c r="P41" s="46"/>
    </row>
    <row r="42" spans="1:16" ht="18.75" customHeight="1">
      <c r="A42" s="8">
        <v>51</v>
      </c>
      <c r="B42" s="28"/>
      <c r="C42" s="3"/>
      <c r="D42" s="25"/>
      <c r="E42" s="9">
        <v>76</v>
      </c>
      <c r="F42" s="28"/>
      <c r="G42" s="18"/>
      <c r="H42" s="68"/>
      <c r="I42" s="69"/>
      <c r="J42" s="69"/>
      <c r="K42" s="70"/>
      <c r="M42" s="45" t="str">
        <f t="shared" si="3"/>
        <v/>
      </c>
      <c r="N42" s="45" t="str">
        <f t="shared" si="0"/>
        <v/>
      </c>
      <c r="O42" s="48" t="str">
        <f t="shared" ref="O42:O66" si="4">IFERROR(VLOOKUP(C42,男女,2,0),"")</f>
        <v/>
      </c>
      <c r="P42" s="48" t="str">
        <f t="shared" ref="P42:P66" si="5">IFERROR(VLOOKUP(G42,男女,2,0),"")</f>
        <v/>
      </c>
    </row>
    <row r="43" spans="1:16" ht="18.75" customHeight="1">
      <c r="A43" s="10">
        <v>52</v>
      </c>
      <c r="B43" s="29"/>
      <c r="C43" s="6"/>
      <c r="D43" s="26"/>
      <c r="E43" s="11">
        <v>77</v>
      </c>
      <c r="F43" s="29"/>
      <c r="G43" s="17"/>
      <c r="H43" s="56"/>
      <c r="I43" s="57"/>
      <c r="J43" s="57"/>
      <c r="K43" s="58"/>
      <c r="M43" s="45" t="str">
        <f t="shared" si="3"/>
        <v/>
      </c>
      <c r="N43" s="45" t="str">
        <f t="shared" si="0"/>
        <v/>
      </c>
      <c r="O43" s="48" t="str">
        <f t="shared" si="4"/>
        <v/>
      </c>
      <c r="P43" s="48" t="str">
        <f t="shared" si="5"/>
        <v/>
      </c>
    </row>
    <row r="44" spans="1:16" ht="18.75" customHeight="1">
      <c r="A44" s="10">
        <v>53</v>
      </c>
      <c r="B44" s="29"/>
      <c r="C44" s="6"/>
      <c r="D44" s="26"/>
      <c r="E44" s="11">
        <v>78</v>
      </c>
      <c r="F44" s="29"/>
      <c r="G44" s="17"/>
      <c r="H44" s="56"/>
      <c r="I44" s="57"/>
      <c r="J44" s="57"/>
      <c r="K44" s="58"/>
      <c r="M44" s="45" t="str">
        <f t="shared" si="3"/>
        <v/>
      </c>
      <c r="N44" s="45" t="str">
        <f t="shared" si="0"/>
        <v/>
      </c>
      <c r="O44" s="48" t="str">
        <f t="shared" si="4"/>
        <v/>
      </c>
      <c r="P44" s="48" t="str">
        <f t="shared" si="5"/>
        <v/>
      </c>
    </row>
    <row r="45" spans="1:16" ht="18.75" customHeight="1">
      <c r="A45" s="10">
        <v>54</v>
      </c>
      <c r="B45" s="29"/>
      <c r="C45" s="6"/>
      <c r="D45" s="26"/>
      <c r="E45" s="11">
        <v>79</v>
      </c>
      <c r="F45" s="29"/>
      <c r="G45" s="17"/>
      <c r="H45" s="56"/>
      <c r="I45" s="57"/>
      <c r="J45" s="57"/>
      <c r="K45" s="58"/>
      <c r="M45" s="45" t="str">
        <f t="shared" si="3"/>
        <v/>
      </c>
      <c r="N45" s="45" t="str">
        <f t="shared" si="0"/>
        <v/>
      </c>
      <c r="O45" s="48" t="str">
        <f t="shared" si="4"/>
        <v/>
      </c>
      <c r="P45" s="48" t="str">
        <f t="shared" si="5"/>
        <v/>
      </c>
    </row>
    <row r="46" spans="1:16" ht="18.75" customHeight="1">
      <c r="A46" s="10">
        <v>55</v>
      </c>
      <c r="B46" s="29"/>
      <c r="C46" s="6"/>
      <c r="D46" s="26"/>
      <c r="E46" s="11">
        <v>80</v>
      </c>
      <c r="F46" s="29"/>
      <c r="G46" s="17"/>
      <c r="H46" s="56"/>
      <c r="I46" s="57"/>
      <c r="J46" s="57"/>
      <c r="K46" s="58"/>
      <c r="M46" s="45" t="str">
        <f t="shared" si="3"/>
        <v/>
      </c>
      <c r="N46" s="45" t="str">
        <f t="shared" si="0"/>
        <v/>
      </c>
      <c r="O46" s="48" t="str">
        <f t="shared" si="4"/>
        <v/>
      </c>
      <c r="P46" s="48" t="str">
        <f t="shared" si="5"/>
        <v/>
      </c>
    </row>
    <row r="47" spans="1:16" ht="18.75" customHeight="1">
      <c r="A47" s="10">
        <v>56</v>
      </c>
      <c r="B47" s="29"/>
      <c r="C47" s="6"/>
      <c r="D47" s="26"/>
      <c r="E47" s="11">
        <v>81</v>
      </c>
      <c r="F47" s="29"/>
      <c r="G47" s="17"/>
      <c r="H47" s="56"/>
      <c r="I47" s="57"/>
      <c r="J47" s="57"/>
      <c r="K47" s="58"/>
      <c r="M47" s="45" t="str">
        <f t="shared" si="3"/>
        <v/>
      </c>
      <c r="N47" s="45" t="str">
        <f t="shared" si="0"/>
        <v/>
      </c>
      <c r="O47" s="48" t="str">
        <f t="shared" si="4"/>
        <v/>
      </c>
      <c r="P47" s="48" t="str">
        <f t="shared" si="5"/>
        <v/>
      </c>
    </row>
    <row r="48" spans="1:16" ht="18.75" customHeight="1">
      <c r="A48" s="10">
        <v>57</v>
      </c>
      <c r="B48" s="29"/>
      <c r="C48" s="6"/>
      <c r="D48" s="26"/>
      <c r="E48" s="11">
        <v>82</v>
      </c>
      <c r="F48" s="29"/>
      <c r="G48" s="17"/>
      <c r="H48" s="56"/>
      <c r="I48" s="57"/>
      <c r="J48" s="57"/>
      <c r="K48" s="58"/>
      <c r="M48" s="45" t="str">
        <f t="shared" si="3"/>
        <v/>
      </c>
      <c r="N48" s="45" t="str">
        <f t="shared" si="0"/>
        <v/>
      </c>
      <c r="O48" s="48" t="str">
        <f t="shared" si="4"/>
        <v/>
      </c>
      <c r="P48" s="48" t="str">
        <f t="shared" si="5"/>
        <v/>
      </c>
    </row>
    <row r="49" spans="1:16" ht="18.75" customHeight="1">
      <c r="A49" s="10">
        <v>58</v>
      </c>
      <c r="B49" s="29"/>
      <c r="C49" s="6"/>
      <c r="D49" s="26"/>
      <c r="E49" s="11">
        <v>83</v>
      </c>
      <c r="F49" s="29"/>
      <c r="G49" s="17"/>
      <c r="H49" s="56"/>
      <c r="I49" s="57"/>
      <c r="J49" s="57"/>
      <c r="K49" s="58"/>
      <c r="M49" s="45" t="str">
        <f t="shared" ref="M49:M66" si="6">IFERROR(VLOOKUP(D49,部名,2,0),"")</f>
        <v/>
      </c>
      <c r="N49" s="45" t="str">
        <f t="shared" ref="N49:N66" si="7">IFERROR(VLOOKUP(H49,部名,2,0),"")</f>
        <v/>
      </c>
      <c r="O49" s="48" t="str">
        <f t="shared" si="4"/>
        <v/>
      </c>
      <c r="P49" s="48" t="str">
        <f t="shared" si="5"/>
        <v/>
      </c>
    </row>
    <row r="50" spans="1:16" ht="18.75" customHeight="1">
      <c r="A50" s="10">
        <v>59</v>
      </c>
      <c r="B50" s="29"/>
      <c r="C50" s="6"/>
      <c r="D50" s="26"/>
      <c r="E50" s="11">
        <v>84</v>
      </c>
      <c r="F50" s="29"/>
      <c r="G50" s="17"/>
      <c r="H50" s="56"/>
      <c r="I50" s="57"/>
      <c r="J50" s="57"/>
      <c r="K50" s="58"/>
      <c r="M50" s="45" t="str">
        <f t="shared" si="6"/>
        <v/>
      </c>
      <c r="N50" s="45" t="str">
        <f t="shared" si="7"/>
        <v/>
      </c>
      <c r="O50" s="48" t="str">
        <f t="shared" si="4"/>
        <v/>
      </c>
      <c r="P50" s="48" t="str">
        <f t="shared" si="5"/>
        <v/>
      </c>
    </row>
    <row r="51" spans="1:16" ht="18.75" customHeight="1">
      <c r="A51" s="10">
        <v>60</v>
      </c>
      <c r="B51" s="29"/>
      <c r="C51" s="6"/>
      <c r="D51" s="26"/>
      <c r="E51" s="11">
        <v>85</v>
      </c>
      <c r="F51" s="29"/>
      <c r="G51" s="17"/>
      <c r="H51" s="56"/>
      <c r="I51" s="57"/>
      <c r="J51" s="57"/>
      <c r="K51" s="58"/>
      <c r="M51" s="45" t="str">
        <f t="shared" si="6"/>
        <v/>
      </c>
      <c r="N51" s="45" t="str">
        <f t="shared" si="7"/>
        <v/>
      </c>
      <c r="O51" s="48" t="str">
        <f t="shared" si="4"/>
        <v/>
      </c>
      <c r="P51" s="48" t="str">
        <f t="shared" si="5"/>
        <v/>
      </c>
    </row>
    <row r="52" spans="1:16" ht="18.75" customHeight="1">
      <c r="A52" s="10">
        <v>61</v>
      </c>
      <c r="B52" s="29"/>
      <c r="C52" s="6"/>
      <c r="D52" s="26"/>
      <c r="E52" s="11">
        <v>86</v>
      </c>
      <c r="F52" s="29"/>
      <c r="G52" s="17"/>
      <c r="H52" s="56"/>
      <c r="I52" s="57"/>
      <c r="J52" s="57"/>
      <c r="K52" s="58"/>
      <c r="M52" s="45" t="str">
        <f t="shared" si="6"/>
        <v/>
      </c>
      <c r="N52" s="45" t="str">
        <f t="shared" si="7"/>
        <v/>
      </c>
      <c r="O52" s="48" t="str">
        <f t="shared" si="4"/>
        <v/>
      </c>
      <c r="P52" s="48" t="str">
        <f t="shared" si="5"/>
        <v/>
      </c>
    </row>
    <row r="53" spans="1:16" ht="18.75" customHeight="1">
      <c r="A53" s="10">
        <v>62</v>
      </c>
      <c r="B53" s="29"/>
      <c r="C53" s="6"/>
      <c r="D53" s="26"/>
      <c r="E53" s="11">
        <v>87</v>
      </c>
      <c r="F53" s="29"/>
      <c r="G53" s="17"/>
      <c r="H53" s="56"/>
      <c r="I53" s="57"/>
      <c r="J53" s="57"/>
      <c r="K53" s="58"/>
      <c r="M53" s="45" t="str">
        <f t="shared" si="6"/>
        <v/>
      </c>
      <c r="N53" s="45" t="str">
        <f t="shared" si="7"/>
        <v/>
      </c>
      <c r="O53" s="48" t="str">
        <f t="shared" si="4"/>
        <v/>
      </c>
      <c r="P53" s="48" t="str">
        <f t="shared" si="5"/>
        <v/>
      </c>
    </row>
    <row r="54" spans="1:16" ht="18.75" customHeight="1">
      <c r="A54" s="10">
        <v>63</v>
      </c>
      <c r="B54" s="29"/>
      <c r="C54" s="6"/>
      <c r="D54" s="26"/>
      <c r="E54" s="11">
        <v>88</v>
      </c>
      <c r="F54" s="29"/>
      <c r="G54" s="17"/>
      <c r="H54" s="56"/>
      <c r="I54" s="57"/>
      <c r="J54" s="57"/>
      <c r="K54" s="58"/>
      <c r="M54" s="45" t="str">
        <f t="shared" si="6"/>
        <v/>
      </c>
      <c r="N54" s="45" t="str">
        <f t="shared" si="7"/>
        <v/>
      </c>
      <c r="O54" s="48" t="str">
        <f t="shared" si="4"/>
        <v/>
      </c>
      <c r="P54" s="48" t="str">
        <f t="shared" si="5"/>
        <v/>
      </c>
    </row>
    <row r="55" spans="1:16" ht="18.75" customHeight="1">
      <c r="A55" s="10">
        <v>64</v>
      </c>
      <c r="B55" s="29"/>
      <c r="C55" s="6"/>
      <c r="D55" s="26"/>
      <c r="E55" s="11">
        <v>89</v>
      </c>
      <c r="F55" s="29"/>
      <c r="G55" s="17"/>
      <c r="H55" s="56"/>
      <c r="I55" s="57"/>
      <c r="J55" s="57"/>
      <c r="K55" s="58"/>
      <c r="M55" s="45" t="str">
        <f t="shared" si="6"/>
        <v/>
      </c>
      <c r="N55" s="45" t="str">
        <f t="shared" si="7"/>
        <v/>
      </c>
      <c r="O55" s="48" t="str">
        <f t="shared" si="4"/>
        <v/>
      </c>
      <c r="P55" s="48" t="str">
        <f t="shared" si="5"/>
        <v/>
      </c>
    </row>
    <row r="56" spans="1:16" ht="18.75" customHeight="1">
      <c r="A56" s="10">
        <v>65</v>
      </c>
      <c r="B56" s="29"/>
      <c r="C56" s="6"/>
      <c r="D56" s="26"/>
      <c r="E56" s="11">
        <v>90</v>
      </c>
      <c r="F56" s="29"/>
      <c r="G56" s="17"/>
      <c r="H56" s="56"/>
      <c r="I56" s="57"/>
      <c r="J56" s="57"/>
      <c r="K56" s="58"/>
      <c r="M56" s="45" t="str">
        <f t="shared" si="6"/>
        <v/>
      </c>
      <c r="N56" s="45" t="str">
        <f t="shared" si="7"/>
        <v/>
      </c>
      <c r="O56" s="48" t="str">
        <f t="shared" si="4"/>
        <v/>
      </c>
      <c r="P56" s="48" t="str">
        <f t="shared" si="5"/>
        <v/>
      </c>
    </row>
    <row r="57" spans="1:16" ht="18.75" customHeight="1">
      <c r="A57" s="10">
        <v>66</v>
      </c>
      <c r="B57" s="29"/>
      <c r="C57" s="6"/>
      <c r="D57" s="26"/>
      <c r="E57" s="11">
        <v>91</v>
      </c>
      <c r="F57" s="29"/>
      <c r="G57" s="17"/>
      <c r="H57" s="56"/>
      <c r="I57" s="57"/>
      <c r="J57" s="57"/>
      <c r="K57" s="58"/>
      <c r="M57" s="45" t="str">
        <f t="shared" si="6"/>
        <v/>
      </c>
      <c r="N57" s="45" t="str">
        <f t="shared" si="7"/>
        <v/>
      </c>
      <c r="O57" s="48" t="str">
        <f t="shared" si="4"/>
        <v/>
      </c>
      <c r="P57" s="48" t="str">
        <f t="shared" si="5"/>
        <v/>
      </c>
    </row>
    <row r="58" spans="1:16" ht="18.75" customHeight="1">
      <c r="A58" s="10">
        <v>67</v>
      </c>
      <c r="B58" s="29"/>
      <c r="C58" s="6"/>
      <c r="D58" s="26"/>
      <c r="E58" s="11">
        <v>92</v>
      </c>
      <c r="F58" s="29"/>
      <c r="G58" s="17"/>
      <c r="H58" s="56"/>
      <c r="I58" s="57"/>
      <c r="J58" s="57"/>
      <c r="K58" s="58"/>
      <c r="M58" s="45" t="str">
        <f t="shared" si="6"/>
        <v/>
      </c>
      <c r="N58" s="45" t="str">
        <f t="shared" si="7"/>
        <v/>
      </c>
      <c r="O58" s="48" t="str">
        <f t="shared" si="4"/>
        <v/>
      </c>
      <c r="P58" s="48" t="str">
        <f t="shared" si="5"/>
        <v/>
      </c>
    </row>
    <row r="59" spans="1:16" ht="18.75" customHeight="1">
      <c r="A59" s="10">
        <v>68</v>
      </c>
      <c r="B59" s="29"/>
      <c r="C59" s="6"/>
      <c r="D59" s="26"/>
      <c r="E59" s="11">
        <v>93</v>
      </c>
      <c r="F59" s="29"/>
      <c r="G59" s="17"/>
      <c r="H59" s="56"/>
      <c r="I59" s="57"/>
      <c r="J59" s="57"/>
      <c r="K59" s="58"/>
      <c r="M59" s="45" t="str">
        <f t="shared" si="6"/>
        <v/>
      </c>
      <c r="N59" s="45" t="str">
        <f t="shared" si="7"/>
        <v/>
      </c>
      <c r="O59" s="48" t="str">
        <f t="shared" si="4"/>
        <v/>
      </c>
      <c r="P59" s="48" t="str">
        <f t="shared" si="5"/>
        <v/>
      </c>
    </row>
    <row r="60" spans="1:16" ht="18.75" customHeight="1">
      <c r="A60" s="10">
        <v>69</v>
      </c>
      <c r="B60" s="29"/>
      <c r="C60" s="6"/>
      <c r="D60" s="26"/>
      <c r="E60" s="11">
        <v>94</v>
      </c>
      <c r="F60" s="29"/>
      <c r="G60" s="17"/>
      <c r="H60" s="56"/>
      <c r="I60" s="57"/>
      <c r="J60" s="57"/>
      <c r="K60" s="58"/>
      <c r="M60" s="45" t="str">
        <f t="shared" si="6"/>
        <v/>
      </c>
      <c r="N60" s="45" t="str">
        <f t="shared" si="7"/>
        <v/>
      </c>
      <c r="O60" s="48" t="str">
        <f t="shared" si="4"/>
        <v/>
      </c>
      <c r="P60" s="48" t="str">
        <f t="shared" si="5"/>
        <v/>
      </c>
    </row>
    <row r="61" spans="1:16" ht="18.75" customHeight="1">
      <c r="A61" s="10">
        <v>70</v>
      </c>
      <c r="B61" s="29"/>
      <c r="C61" s="6"/>
      <c r="D61" s="26"/>
      <c r="E61" s="11">
        <v>95</v>
      </c>
      <c r="F61" s="29"/>
      <c r="G61" s="17"/>
      <c r="H61" s="56"/>
      <c r="I61" s="57"/>
      <c r="J61" s="57"/>
      <c r="K61" s="58"/>
      <c r="M61" s="45" t="str">
        <f t="shared" si="6"/>
        <v/>
      </c>
      <c r="N61" s="45" t="str">
        <f t="shared" si="7"/>
        <v/>
      </c>
      <c r="O61" s="48" t="str">
        <f t="shared" si="4"/>
        <v/>
      </c>
      <c r="P61" s="48" t="str">
        <f t="shared" si="5"/>
        <v/>
      </c>
    </row>
    <row r="62" spans="1:16" ht="18.75" customHeight="1">
      <c r="A62" s="10">
        <v>71</v>
      </c>
      <c r="B62" s="29"/>
      <c r="C62" s="6"/>
      <c r="D62" s="26"/>
      <c r="E62" s="11">
        <v>96</v>
      </c>
      <c r="F62" s="29"/>
      <c r="G62" s="17"/>
      <c r="H62" s="56"/>
      <c r="I62" s="57"/>
      <c r="J62" s="57"/>
      <c r="K62" s="58"/>
      <c r="M62" s="45" t="str">
        <f t="shared" si="6"/>
        <v/>
      </c>
      <c r="N62" s="45" t="str">
        <f t="shared" si="7"/>
        <v/>
      </c>
      <c r="O62" s="48" t="str">
        <f t="shared" si="4"/>
        <v/>
      </c>
      <c r="P62" s="48" t="str">
        <f t="shared" si="5"/>
        <v/>
      </c>
    </row>
    <row r="63" spans="1:16" ht="18.75" customHeight="1">
      <c r="A63" s="10">
        <v>72</v>
      </c>
      <c r="B63" s="29"/>
      <c r="C63" s="6"/>
      <c r="D63" s="26"/>
      <c r="E63" s="11">
        <v>97</v>
      </c>
      <c r="F63" s="29"/>
      <c r="G63" s="17"/>
      <c r="H63" s="56"/>
      <c r="I63" s="57"/>
      <c r="J63" s="57"/>
      <c r="K63" s="58"/>
      <c r="M63" s="45" t="str">
        <f t="shared" si="6"/>
        <v/>
      </c>
      <c r="N63" s="45" t="str">
        <f t="shared" si="7"/>
        <v/>
      </c>
      <c r="O63" s="48" t="str">
        <f t="shared" si="4"/>
        <v/>
      </c>
      <c r="P63" s="48" t="str">
        <f t="shared" si="5"/>
        <v/>
      </c>
    </row>
    <row r="64" spans="1:16" ht="18.75" customHeight="1">
      <c r="A64" s="10">
        <v>73</v>
      </c>
      <c r="B64" s="29"/>
      <c r="C64" s="6"/>
      <c r="D64" s="26"/>
      <c r="E64" s="11">
        <v>98</v>
      </c>
      <c r="F64" s="29"/>
      <c r="G64" s="17"/>
      <c r="H64" s="56"/>
      <c r="I64" s="57"/>
      <c r="J64" s="57"/>
      <c r="K64" s="58"/>
      <c r="M64" s="45" t="str">
        <f t="shared" si="6"/>
        <v/>
      </c>
      <c r="N64" s="45" t="str">
        <f t="shared" si="7"/>
        <v/>
      </c>
      <c r="O64" s="48" t="str">
        <f t="shared" si="4"/>
        <v/>
      </c>
      <c r="P64" s="48" t="str">
        <f t="shared" si="5"/>
        <v/>
      </c>
    </row>
    <row r="65" spans="1:16" ht="18.75" customHeight="1">
      <c r="A65" s="10">
        <v>74</v>
      </c>
      <c r="B65" s="29"/>
      <c r="C65" s="6"/>
      <c r="D65" s="26"/>
      <c r="E65" s="11">
        <v>99</v>
      </c>
      <c r="F65" s="29"/>
      <c r="G65" s="17"/>
      <c r="H65" s="56"/>
      <c r="I65" s="57"/>
      <c r="J65" s="57"/>
      <c r="K65" s="58"/>
      <c r="M65" s="45" t="str">
        <f t="shared" si="6"/>
        <v/>
      </c>
      <c r="N65" s="45" t="str">
        <f t="shared" si="7"/>
        <v/>
      </c>
      <c r="O65" s="48" t="str">
        <f t="shared" si="4"/>
        <v/>
      </c>
      <c r="P65" s="48" t="str">
        <f t="shared" si="5"/>
        <v/>
      </c>
    </row>
    <row r="66" spans="1:16" ht="18.75" customHeight="1" thickBot="1">
      <c r="A66" s="12">
        <v>75</v>
      </c>
      <c r="B66" s="30"/>
      <c r="C66" s="13"/>
      <c r="D66" s="27"/>
      <c r="E66" s="14">
        <v>100</v>
      </c>
      <c r="F66" s="30"/>
      <c r="G66" s="19"/>
      <c r="H66" s="62"/>
      <c r="I66" s="63"/>
      <c r="J66" s="63"/>
      <c r="K66" s="64"/>
      <c r="M66" s="45" t="str">
        <f t="shared" si="6"/>
        <v/>
      </c>
      <c r="N66" s="45" t="str">
        <f t="shared" si="7"/>
        <v/>
      </c>
      <c r="O66" s="48" t="str">
        <f t="shared" si="4"/>
        <v/>
      </c>
      <c r="P66" s="48" t="str">
        <f t="shared" si="5"/>
        <v/>
      </c>
    </row>
    <row r="67" spans="1:16" ht="18" hidden="1" customHeight="1"/>
    <row r="68" spans="1:16" ht="18" hidden="1" customHeight="1"/>
    <row r="69" spans="1:16" ht="18" hidden="1" customHeight="1"/>
    <row r="70" spans="1:16" ht="18" hidden="1" customHeight="1"/>
    <row r="80" spans="1:16" ht="13.5" hidden="1" customHeight="1"/>
    <row r="86" spans="13:13" hidden="1">
      <c r="M86" s="1" t="s">
        <v>10</v>
      </c>
    </row>
  </sheetData>
  <dataConsolidate/>
  <mergeCells count="69">
    <mergeCell ref="H24:K24"/>
    <mergeCell ref="H34:K34"/>
    <mergeCell ref="H35:K35"/>
    <mergeCell ref="H36:K36"/>
    <mergeCell ref="H37:K37"/>
    <mergeCell ref="H19:K19"/>
    <mergeCell ref="H20:K20"/>
    <mergeCell ref="H21:K21"/>
    <mergeCell ref="H22:K22"/>
    <mergeCell ref="H23:K23"/>
    <mergeCell ref="C12:K12"/>
    <mergeCell ref="C10:K10"/>
    <mergeCell ref="A13:K13"/>
    <mergeCell ref="A14:K14"/>
    <mergeCell ref="B7:B8"/>
    <mergeCell ref="E7:K7"/>
    <mergeCell ref="C8:D8"/>
    <mergeCell ref="E8:K8"/>
    <mergeCell ref="A3:K3"/>
    <mergeCell ref="G5:K5"/>
    <mergeCell ref="C5:F5"/>
    <mergeCell ref="F1:G1"/>
    <mergeCell ref="G9:K9"/>
    <mergeCell ref="F6:K6"/>
    <mergeCell ref="A1:E1"/>
    <mergeCell ref="H33:K33"/>
    <mergeCell ref="H38:K38"/>
    <mergeCell ref="H39:K39"/>
    <mergeCell ref="H45:K45"/>
    <mergeCell ref="H46:K46"/>
    <mergeCell ref="H40:K40"/>
    <mergeCell ref="H42:K42"/>
    <mergeCell ref="H43:K43"/>
    <mergeCell ref="H44:K44"/>
    <mergeCell ref="H41:K41"/>
    <mergeCell ref="H66:K66"/>
    <mergeCell ref="H55:K55"/>
    <mergeCell ref="H56:K56"/>
    <mergeCell ref="H57:K57"/>
    <mergeCell ref="H58:K58"/>
    <mergeCell ref="H59:K59"/>
    <mergeCell ref="H60:K60"/>
    <mergeCell ref="H61:K61"/>
    <mergeCell ref="H62:K62"/>
    <mergeCell ref="H63:K63"/>
    <mergeCell ref="H64:K64"/>
    <mergeCell ref="H65:K65"/>
    <mergeCell ref="H52:K52"/>
    <mergeCell ref="H53:K53"/>
    <mergeCell ref="H54:K54"/>
    <mergeCell ref="H48:K48"/>
    <mergeCell ref="H49:K49"/>
    <mergeCell ref="H50:K50"/>
    <mergeCell ref="H17:K17"/>
    <mergeCell ref="H18:K18"/>
    <mergeCell ref="C11:K11"/>
    <mergeCell ref="C9:E9"/>
    <mergeCell ref="H51:K51"/>
    <mergeCell ref="H15:K15"/>
    <mergeCell ref="H16:K16"/>
    <mergeCell ref="H47:K47"/>
    <mergeCell ref="H25:K25"/>
    <mergeCell ref="H26:K26"/>
    <mergeCell ref="H27:K27"/>
    <mergeCell ref="H28:K28"/>
    <mergeCell ref="H29:K29"/>
    <mergeCell ref="H30:K30"/>
    <mergeCell ref="H31:K31"/>
    <mergeCell ref="H32:K32"/>
  </mergeCells>
  <phoneticPr fontId="1"/>
  <dataValidations count="2">
    <dataValidation type="list" allowBlank="1" showInputMessage="1" showErrorMessage="1" sqref="G42:G66 G16:G40 C16:C40 C42:C66" xr:uid="{00000000-0002-0000-0000-000001000000}">
      <formula1>"男,女"</formula1>
    </dataValidation>
    <dataValidation type="list" allowBlank="1" showInputMessage="1" showErrorMessage="1" sqref="C10:K10" xr:uid="{9B3ACD38-3231-4F15-BB23-8183375D2020}">
      <formula1>"参　加,不参加"</formula1>
    </dataValidation>
  </dataValidations>
  <printOptions horizontalCentered="1"/>
  <pageMargins left="0.78740157480314965" right="0.39370078740157483" top="0.39370078740157483" bottom="0.39370078740157483" header="0.51181102362204722" footer="0.51181102362204722"/>
  <pageSetup paperSize="9" scale="103" orientation="portrait" r:id="rId1"/>
  <headerFooter alignWithMargins="0"/>
  <rowBreaks count="1" manualBreakCount="1">
    <brk id="40" max="10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6844A9-864C-4544-9F5D-BBF44D5A2D90}">
          <x14:formula1>
            <xm:f>参加者!$B$3:$B$20</xm:f>
          </x14:formula1>
          <xm:sqref>H42:H66 D42:D66 D16:D40 H16:H40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340F1-C434-4172-B9C0-8684CFA5AE7F}">
  <dimension ref="A1:D30"/>
  <sheetViews>
    <sheetView workbookViewId="0">
      <selection sqref="A1:D1"/>
    </sheetView>
  </sheetViews>
  <sheetFormatPr defaultRowHeight="13.5"/>
  <cols>
    <col min="1" max="1" width="3.5" bestFit="1" customWidth="1"/>
    <col min="2" max="2" width="20.25" bestFit="1" customWidth="1"/>
    <col min="3" max="3" width="6.5" bestFit="1" customWidth="1"/>
    <col min="4" max="4" width="7.125" bestFit="1" customWidth="1"/>
  </cols>
  <sheetData>
    <row r="1" spans="1:4">
      <c r="A1" s="96" t="str">
        <f>申込書!C5&amp;"中学校"</f>
        <v>中学校</v>
      </c>
      <c r="B1" s="96"/>
      <c r="C1" s="96"/>
      <c r="D1" s="96"/>
    </row>
    <row r="2" spans="1:4">
      <c r="A2" s="43" t="s">
        <v>34</v>
      </c>
      <c r="B2" s="43" t="s">
        <v>42</v>
      </c>
      <c r="C2" s="43" t="s">
        <v>41</v>
      </c>
      <c r="D2" s="43" t="s">
        <v>43</v>
      </c>
    </row>
    <row r="3" spans="1:4">
      <c r="A3" s="42">
        <v>0</v>
      </c>
      <c r="B3" s="42" t="s">
        <v>33</v>
      </c>
      <c r="C3" s="43" t="s">
        <v>40</v>
      </c>
      <c r="D3" s="42">
        <f t="shared" ref="D3:D20" si="0">COUNTIF(希望,C3)</f>
        <v>0</v>
      </c>
    </row>
    <row r="4" spans="1:4">
      <c r="A4" s="42">
        <v>1</v>
      </c>
      <c r="B4" s="42" t="s">
        <v>17</v>
      </c>
      <c r="C4" s="43">
        <v>1</v>
      </c>
      <c r="D4" s="42">
        <f t="shared" si="0"/>
        <v>0</v>
      </c>
    </row>
    <row r="5" spans="1:4">
      <c r="A5" s="42">
        <v>2</v>
      </c>
      <c r="B5" s="42" t="s">
        <v>18</v>
      </c>
      <c r="C5" s="43">
        <v>2</v>
      </c>
      <c r="D5" s="42">
        <f t="shared" si="0"/>
        <v>0</v>
      </c>
    </row>
    <row r="6" spans="1:4">
      <c r="A6" s="42">
        <v>3</v>
      </c>
      <c r="B6" s="42" t="s">
        <v>19</v>
      </c>
      <c r="C6" s="43">
        <v>3</v>
      </c>
      <c r="D6" s="42">
        <f t="shared" si="0"/>
        <v>0</v>
      </c>
    </row>
    <row r="7" spans="1:4">
      <c r="A7" s="42">
        <v>4</v>
      </c>
      <c r="B7" s="42" t="s">
        <v>20</v>
      </c>
      <c r="C7" s="43">
        <v>4</v>
      </c>
      <c r="D7" s="42">
        <f t="shared" si="0"/>
        <v>0</v>
      </c>
    </row>
    <row r="8" spans="1:4">
      <c r="A8" s="42">
        <v>5</v>
      </c>
      <c r="B8" s="42" t="s">
        <v>21</v>
      </c>
      <c r="C8" s="43">
        <v>5</v>
      </c>
      <c r="D8" s="42">
        <f t="shared" si="0"/>
        <v>0</v>
      </c>
    </row>
    <row r="9" spans="1:4">
      <c r="A9" s="42">
        <v>6</v>
      </c>
      <c r="B9" s="42" t="s">
        <v>22</v>
      </c>
      <c r="C9" s="43">
        <v>6</v>
      </c>
      <c r="D9" s="42">
        <f t="shared" si="0"/>
        <v>0</v>
      </c>
    </row>
    <row r="10" spans="1:4">
      <c r="A10" s="42">
        <v>7</v>
      </c>
      <c r="B10" s="42" t="s">
        <v>23</v>
      </c>
      <c r="C10" s="43">
        <v>7</v>
      </c>
      <c r="D10" s="42">
        <f t="shared" si="0"/>
        <v>0</v>
      </c>
    </row>
    <row r="11" spans="1:4">
      <c r="A11" s="42">
        <v>8</v>
      </c>
      <c r="B11" s="42" t="s">
        <v>24</v>
      </c>
      <c r="C11" s="43">
        <v>8</v>
      </c>
      <c r="D11" s="42">
        <f t="shared" si="0"/>
        <v>0</v>
      </c>
    </row>
    <row r="12" spans="1:4">
      <c r="A12" s="42">
        <v>9</v>
      </c>
      <c r="B12" s="42" t="s">
        <v>25</v>
      </c>
      <c r="C12" s="43">
        <v>9</v>
      </c>
      <c r="D12" s="42">
        <f t="shared" si="0"/>
        <v>0</v>
      </c>
    </row>
    <row r="13" spans="1:4">
      <c r="A13" s="42">
        <v>10</v>
      </c>
      <c r="B13" s="42" t="s">
        <v>26</v>
      </c>
      <c r="C13" s="43">
        <v>10</v>
      </c>
      <c r="D13" s="42">
        <f t="shared" si="0"/>
        <v>0</v>
      </c>
    </row>
    <row r="14" spans="1:4">
      <c r="A14" s="42">
        <v>11</v>
      </c>
      <c r="B14" s="42" t="s">
        <v>27</v>
      </c>
      <c r="C14" s="43">
        <v>11</v>
      </c>
      <c r="D14" s="42">
        <f t="shared" si="0"/>
        <v>0</v>
      </c>
    </row>
    <row r="15" spans="1:4">
      <c r="A15" s="42">
        <v>12</v>
      </c>
      <c r="B15" s="42" t="s">
        <v>28</v>
      </c>
      <c r="C15" s="43">
        <v>12</v>
      </c>
      <c r="D15" s="42">
        <f t="shared" si="0"/>
        <v>0</v>
      </c>
    </row>
    <row r="16" spans="1:4">
      <c r="A16" s="42">
        <v>13</v>
      </c>
      <c r="B16" s="42" t="s">
        <v>29</v>
      </c>
      <c r="C16" s="43">
        <v>13</v>
      </c>
      <c r="D16" s="42">
        <f t="shared" si="0"/>
        <v>0</v>
      </c>
    </row>
    <row r="17" spans="1:4">
      <c r="A17" s="42">
        <v>14</v>
      </c>
      <c r="B17" s="42" t="s">
        <v>13</v>
      </c>
      <c r="C17" s="43">
        <v>14</v>
      </c>
      <c r="D17" s="42">
        <f t="shared" si="0"/>
        <v>0</v>
      </c>
    </row>
    <row r="18" spans="1:4">
      <c r="A18" s="42">
        <v>15</v>
      </c>
      <c r="B18" s="42" t="s">
        <v>14</v>
      </c>
      <c r="C18" s="43">
        <v>15</v>
      </c>
      <c r="D18" s="42">
        <f t="shared" si="0"/>
        <v>0</v>
      </c>
    </row>
    <row r="19" spans="1:4">
      <c r="A19" s="42">
        <v>16</v>
      </c>
      <c r="B19" s="42" t="s">
        <v>15</v>
      </c>
      <c r="C19" s="43">
        <v>16</v>
      </c>
      <c r="D19" s="42">
        <f t="shared" si="0"/>
        <v>0</v>
      </c>
    </row>
    <row r="20" spans="1:4">
      <c r="A20" s="42">
        <v>17</v>
      </c>
      <c r="B20" s="42" t="s">
        <v>16</v>
      </c>
      <c r="C20" s="43">
        <v>17</v>
      </c>
      <c r="D20" s="42">
        <f t="shared" si="0"/>
        <v>0</v>
      </c>
    </row>
    <row r="21" spans="1:4">
      <c r="C21" s="47" t="s">
        <v>44</v>
      </c>
      <c r="D21" s="42">
        <f>SUM(D3:D20)</f>
        <v>0</v>
      </c>
    </row>
    <row r="22" spans="1:4">
      <c r="B22" s="43" t="s">
        <v>47</v>
      </c>
      <c r="C22" s="43" t="s">
        <v>45</v>
      </c>
      <c r="D22" s="42">
        <f>COUNTIF(性別,C22)</f>
        <v>0</v>
      </c>
    </row>
    <row r="23" spans="1:4">
      <c r="B23" s="43" t="s">
        <v>48</v>
      </c>
      <c r="C23" s="43" t="s">
        <v>46</v>
      </c>
      <c r="D23" s="42">
        <f>COUNTIF(性別,C23)</f>
        <v>0</v>
      </c>
    </row>
    <row r="24" spans="1:4">
      <c r="C24" s="47" t="s">
        <v>44</v>
      </c>
      <c r="D24" s="42">
        <f>SUM(D22:D23)</f>
        <v>0</v>
      </c>
    </row>
    <row r="30" spans="1:4">
      <c r="C30" s="44"/>
    </row>
  </sheetData>
  <mergeCells count="1">
    <mergeCell ref="A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申込書</vt:lpstr>
      <vt:lpstr>参加者</vt:lpstr>
      <vt:lpstr>申込書!Print_Area</vt:lpstr>
      <vt:lpstr>希望</vt:lpstr>
      <vt:lpstr>性別</vt:lpstr>
      <vt:lpstr>男女</vt:lpstr>
      <vt:lpstr>部名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高橋英彰</dc:creator>
  <cp:lastModifiedBy>takahashi.hideaki</cp:lastModifiedBy>
  <cp:lastPrinted>2021-06-08T22:45:21Z</cp:lastPrinted>
  <dcterms:created xsi:type="dcterms:W3CDTF">2011-06-02T07:18:41Z</dcterms:created>
  <dcterms:modified xsi:type="dcterms:W3CDTF">2021-06-08T23:54:37Z</dcterms:modified>
</cp:coreProperties>
</file>